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\Desktop\"/>
    </mc:Choice>
  </mc:AlternateContent>
  <xr:revisionPtr revIDLastSave="0" documentId="13_ncr:1_{6AB389E1-3776-4541-A852-B4C95ED9A774}" xr6:coauthVersionLast="43" xr6:coauthVersionMax="43" xr10:uidLastSave="{00000000-0000-0000-0000-000000000000}"/>
  <workbookProtection workbookAlgorithmName="SHA-512" workbookHashValue="rAC6ZpjlYgQfUCMY537ipCFrQQ+ul/rWH9fxP5MxGc8UiAcS6rtC1qZex5v/N19J9XPC7XqMyd5h4PdW0HGkMA==" workbookSaltValue="ruW6lXMHcPHFJdv3gMEPxA==" workbookSpinCount="100000" lockStructure="1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Feuil1!$A$1:$J$41</definedName>
  </definedNames>
  <calcPr calcId="181029"/>
  <fileRecoveryPr autoRecover="0"/>
</workbook>
</file>

<file path=xl/calcChain.xml><?xml version="1.0" encoding="utf-8"?>
<calcChain xmlns="http://schemas.openxmlformats.org/spreadsheetml/2006/main">
  <c r="J25" i="1" l="1"/>
  <c r="J24" i="1"/>
  <c r="J21" i="1"/>
  <c r="I19" i="1"/>
  <c r="J19" i="1" s="1"/>
  <c r="I17" i="1"/>
  <c r="J17" i="1" s="1"/>
  <c r="I15" i="1"/>
  <c r="J15" i="1" s="1"/>
  <c r="I13" i="1" l="1"/>
  <c r="J13" i="1" s="1"/>
  <c r="J26" i="1" l="1"/>
  <c r="J27" i="1" l="1"/>
</calcChain>
</file>

<file path=xl/sharedStrings.xml><?xml version="1.0" encoding="utf-8"?>
<sst xmlns="http://schemas.openxmlformats.org/spreadsheetml/2006/main" count="51" uniqueCount="49">
  <si>
    <t>Téléphone 01 49 81 57 89</t>
  </si>
  <si>
    <t>Sylvie.domange@pernod-ricard.com</t>
  </si>
  <si>
    <t>Objet :</t>
  </si>
  <si>
    <t xml:space="preserve">Référence </t>
  </si>
  <si>
    <t xml:space="preserve">Quantite </t>
  </si>
  <si>
    <t xml:space="preserve">Adresse de livraison </t>
  </si>
  <si>
    <t>Date de livraison souhaitée</t>
  </si>
  <si>
    <t>+TVA 20%</t>
  </si>
  <si>
    <t xml:space="preserve">Montant total de la facture € droits + SS inclus Htva </t>
  </si>
  <si>
    <t>Montant total de l avoir de ristournedroits +SS inclus €htva</t>
  </si>
  <si>
    <t>Montant total net droits + SS inclus €htva</t>
  </si>
  <si>
    <t>Societé Anonyme au capital de 40 000 000 Euros
Siège social  51 chemin des Mèches -94015 CRETEIL
CCP Paris 906699 S- CODE APE 4634Z
302 208 301 rcs Créteil- Identifiant TVA : FR 59 302 208 301</t>
  </si>
  <si>
    <t>Votre contact : Sylvie Domange VHD 231</t>
  </si>
  <si>
    <t xml:space="preserve">date, cachet , signature </t>
  </si>
  <si>
    <t xml:space="preserve">le client </t>
  </si>
  <si>
    <t xml:space="preserve">Lu et accepté </t>
  </si>
  <si>
    <t xml:space="preserve">CLIENT FACTURE / </t>
  </si>
  <si>
    <t xml:space="preserve">Téléphone </t>
  </si>
  <si>
    <t>Date :</t>
  </si>
  <si>
    <t xml:space="preserve">Délai de livraison: 10 Jours ouvrés </t>
  </si>
  <si>
    <t xml:space="preserve">N° DE COMMANDE </t>
  </si>
  <si>
    <t xml:space="preserve">Tarif au carton €htva
droits + ss inclus </t>
  </si>
  <si>
    <t>PR24120</t>
  </si>
  <si>
    <t>PR21042</t>
  </si>
  <si>
    <t>N° de siret</t>
  </si>
  <si>
    <t>N° de téléphone:</t>
  </si>
  <si>
    <t>indispensable --&gt;</t>
  </si>
  <si>
    <t>COMPTE :</t>
  </si>
  <si>
    <t xml:space="preserve">Livraison et commande  franco de port à partir de </t>
  </si>
  <si>
    <t>12 bouteilles (facturation et livraison sur un même lieu)</t>
  </si>
  <si>
    <t>Conditions de règlement : 30 jours fin de mois .</t>
  </si>
  <si>
    <t>COFFRET MOJITO 3 ANS</t>
  </si>
  <si>
    <t xml:space="preserve">Désignation </t>
  </si>
  <si>
    <t xml:space="preserve">Sociéte </t>
  </si>
  <si>
    <t>Prix au carton  €htva droits + ss inclus</t>
  </si>
  <si>
    <t>Prix total  €htva
droits +ss inclus</t>
  </si>
  <si>
    <t>PR 171176</t>
  </si>
  <si>
    <t>Remise Printemps</t>
  </si>
  <si>
    <t>1 Blle d'Havana club 3 ans + 1 verre melangeur +1 pilon +1 presse citron</t>
  </si>
  <si>
    <t xml:space="preserve">KIT MOJITO  </t>
  </si>
  <si>
    <t>(1 BLLE HAVANA 3 ANS+ 6 VERRES MOJITO+ 1 PRESSE CITRON
+ 6 BATTEURS + 1 PILON)</t>
  </si>
  <si>
    <t xml:space="preserve">votre prix avant remise printemps </t>
  </si>
  <si>
    <t>PR26664</t>
  </si>
  <si>
    <t>KIT PASTIS 51</t>
  </si>
  <si>
    <t>1 blle de pastis 51 (70 cl) + 6 verres collector  +1 carafe+1 bec verseur</t>
  </si>
  <si>
    <t>COFFRET 51 + CARAFE + 2 VERRES</t>
  </si>
  <si>
    <t>PR196613</t>
  </si>
  <si>
    <t>PASTIS 51 70 CL 
pour l achat de 12 blles  un prix unitaire de 11,76€htva</t>
  </si>
  <si>
    <t xml:space="preserve">Bon de commande Offre Printemps 2019  Optymea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</si>
</sst>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 style="mediumDashDotDot">
        <color auto="1"/>
      </left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DashDotDot">
        <color auto="1"/>
      </top>
      <bottom style="mediumDashDotDot">
        <color auto="1"/>
      </bottom>
      <diagonal/>
    </border>
    <border>
      <left style="medium">
        <color auto="1"/>
      </left>
      <right/>
      <top style="mediumDashDotDot">
        <color auto="1"/>
      </top>
      <bottom style="mediumDashDotDot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rgb="FF002060"/>
      </bottom>
      <diagonal/>
    </border>
    <border>
      <left style="double">
        <color rgb="FF002060"/>
      </left>
      <right style="thin">
        <color auto="1"/>
      </right>
      <top/>
      <bottom style="double">
        <color rgb="FF00206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002060"/>
      </left>
      <right style="thin">
        <color rgb="FF002060"/>
      </right>
      <top style="double">
        <color rgb="FF002060"/>
      </top>
      <bottom/>
      <diagonal/>
    </border>
    <border>
      <left style="thin">
        <color rgb="FF002060"/>
      </left>
      <right style="thin">
        <color rgb="FF002060"/>
      </right>
      <top style="double">
        <color rgb="FF002060"/>
      </top>
      <bottom/>
      <diagonal/>
    </border>
    <border>
      <left style="thin">
        <color rgb="FF002060"/>
      </left>
      <right style="double">
        <color rgb="FF002060"/>
      </right>
      <top style="double">
        <color rgb="FF002060"/>
      </top>
      <bottom/>
      <diagonal/>
    </border>
    <border>
      <left style="double">
        <color rgb="FF002060"/>
      </left>
      <right style="thin">
        <color rgb="FF002060"/>
      </right>
      <top/>
      <bottom style="double">
        <color rgb="FF002060"/>
      </bottom>
      <diagonal/>
    </border>
    <border>
      <left style="thin">
        <color rgb="FF002060"/>
      </left>
      <right style="thin">
        <color rgb="FF002060"/>
      </right>
      <top/>
      <bottom style="double">
        <color rgb="FF002060"/>
      </bottom>
      <diagonal/>
    </border>
    <border>
      <left style="thin">
        <color rgb="FF002060"/>
      </left>
      <right style="double">
        <color rgb="FF002060"/>
      </right>
      <top/>
      <bottom style="double">
        <color rgb="FF002060"/>
      </bottom>
      <diagonal/>
    </border>
    <border>
      <left style="double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4" xfId="0" applyBorder="1"/>
    <xf numFmtId="0" fontId="0" fillId="0" borderId="1" xfId="0" applyFont="1" applyBorder="1"/>
    <xf numFmtId="0" fontId="0" fillId="0" borderId="4" xfId="0" applyFont="1" applyBorder="1"/>
    <xf numFmtId="0" fontId="1" fillId="0" borderId="0" xfId="0" applyFont="1" applyBorder="1"/>
    <xf numFmtId="0" fontId="2" fillId="0" borderId="0" xfId="1" applyBorder="1"/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4" fillId="0" borderId="0" xfId="0" applyFont="1" applyBorder="1"/>
    <xf numFmtId="0" fontId="5" fillId="0" borderId="16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0" xfId="0" applyBorder="1"/>
    <xf numFmtId="0" fontId="0" fillId="0" borderId="25" xfId="0" applyBorder="1"/>
    <xf numFmtId="0" fontId="0" fillId="0" borderId="26" xfId="0" applyFont="1" applyBorder="1"/>
    <xf numFmtId="0" fontId="0" fillId="0" borderId="27" xfId="0" applyFont="1" applyBorder="1"/>
    <xf numFmtId="0" fontId="0" fillId="0" borderId="27" xfId="0" applyBorder="1"/>
    <xf numFmtId="0" fontId="0" fillId="0" borderId="28" xfId="0" applyBorder="1"/>
    <xf numFmtId="0" fontId="1" fillId="0" borderId="25" xfId="0" applyFont="1" applyBorder="1"/>
    <xf numFmtId="0" fontId="0" fillId="0" borderId="32" xfId="0" applyBorder="1" applyAlignment="1">
      <alignment horizontal="center"/>
    </xf>
    <xf numFmtId="4" fontId="0" fillId="0" borderId="34" xfId="0" applyNumberFormat="1" applyBorder="1"/>
    <xf numFmtId="4" fontId="0" fillId="0" borderId="30" xfId="0" applyNumberFormat="1" applyBorder="1"/>
    <xf numFmtId="0" fontId="0" fillId="0" borderId="37" xfId="0" applyBorder="1" applyAlignment="1">
      <alignment horizontal="center"/>
    </xf>
    <xf numFmtId="0" fontId="0" fillId="0" borderId="41" xfId="0" applyBorder="1"/>
    <xf numFmtId="0" fontId="0" fillId="2" borderId="17" xfId="0" quotePrefix="1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/>
    <xf numFmtId="0" fontId="6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1" fillId="3" borderId="49" xfId="0" applyFont="1" applyFill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6" xfId="0" applyBorder="1" applyAlignment="1">
      <alignment horizontal="center"/>
    </xf>
    <xf numFmtId="4" fontId="9" fillId="3" borderId="49" xfId="0" applyNumberFormat="1" applyFont="1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0" borderId="49" xfId="0" applyBorder="1"/>
    <xf numFmtId="0" fontId="10" fillId="3" borderId="46" xfId="0" applyFont="1" applyFill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1" fillId="0" borderId="29" xfId="0" applyNumberFormat="1" applyFont="1" applyBorder="1" applyAlignment="1"/>
    <xf numFmtId="2" fontId="0" fillId="0" borderId="8" xfId="0" applyNumberFormat="1" applyBorder="1" applyAlignment="1"/>
    <xf numFmtId="2" fontId="0" fillId="0" borderId="9" xfId="0" applyNumberFormat="1" applyBorder="1" applyAlignment="1"/>
    <xf numFmtId="0" fontId="4" fillId="0" borderId="49" xfId="0" applyFont="1" applyBorder="1" applyAlignment="1">
      <alignment wrapText="1"/>
    </xf>
    <xf numFmtId="0" fontId="8" fillId="0" borderId="49" xfId="0" applyFont="1" applyBorder="1" applyAlignment="1"/>
    <xf numFmtId="0" fontId="8" fillId="0" borderId="46" xfId="0" applyFont="1" applyBorder="1" applyAlignment="1">
      <alignment vertical="center"/>
    </xf>
    <xf numFmtId="0" fontId="8" fillId="0" borderId="43" xfId="0" applyFont="1" applyBorder="1" applyAlignment="1">
      <alignment wrapText="1"/>
    </xf>
    <xf numFmtId="0" fontId="8" fillId="0" borderId="43" xfId="0" applyFont="1" applyBorder="1" applyAlignment="1"/>
    <xf numFmtId="0" fontId="8" fillId="0" borderId="49" xfId="0" applyFont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49" xfId="0" applyBorder="1" applyAlignment="1"/>
    <xf numFmtId="0" fontId="8" fillId="0" borderId="46" xfId="0" applyFont="1" applyBorder="1" applyAlignment="1">
      <alignment wrapText="1"/>
    </xf>
    <xf numFmtId="0" fontId="8" fillId="0" borderId="46" xfId="0" applyFont="1" applyBorder="1" applyAlignment="1"/>
    <xf numFmtId="0" fontId="1" fillId="0" borderId="13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38" xfId="0" applyBorder="1" applyAlignment="1"/>
    <xf numFmtId="0" fontId="0" fillId="0" borderId="39" xfId="0" applyBorder="1" applyAlignment="1"/>
    <xf numFmtId="0" fontId="0" fillId="0" borderId="40" xfId="0" applyBorder="1" applyAlignment="1"/>
    <xf numFmtId="0" fontId="0" fillId="0" borderId="33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35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10" xfId="0" applyFont="1" applyBorder="1" applyAlignment="1">
      <alignment vertical="center"/>
    </xf>
    <xf numFmtId="0" fontId="0" fillId="0" borderId="8" xfId="0" applyBorder="1" applyAlignment="1"/>
    <xf numFmtId="0" fontId="0" fillId="0" borderId="10" xfId="0" applyBorder="1" applyAlignment="1"/>
    <xf numFmtId="0" fontId="0" fillId="0" borderId="28" xfId="0" applyBorder="1" applyAlignment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251459</xdr:rowOff>
    </xdr:from>
    <xdr:to>
      <xdr:col>1</xdr:col>
      <xdr:colOff>3810</xdr:colOff>
      <xdr:row>3</xdr:row>
      <xdr:rowOff>160514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251459"/>
          <a:ext cx="777240" cy="899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lvie.domange@pernod-ricar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zoomScaleNormal="100" workbookViewId="0">
      <selection activeCell="N9" sqref="N9"/>
    </sheetView>
  </sheetViews>
  <sheetFormatPr baseColWidth="10" defaultRowHeight="15" x14ac:dyDescent="0.25"/>
  <cols>
    <col min="3" max="3" width="12.28515625" customWidth="1"/>
    <col min="4" max="4" width="13.5703125" customWidth="1"/>
    <col min="5" max="5" width="14" customWidth="1"/>
    <col min="6" max="6" width="11.5703125" style="14"/>
    <col min="8" max="8" width="13.85546875" customWidth="1"/>
    <col min="9" max="9" width="11.5703125" style="37"/>
    <col min="10" max="10" width="12.85546875" customWidth="1"/>
  </cols>
  <sheetData>
    <row r="1" spans="1:10" ht="49.15" customHeight="1" x14ac:dyDescent="0.25">
      <c r="A1" s="16"/>
      <c r="B1" s="68" t="s">
        <v>11</v>
      </c>
      <c r="C1" s="69"/>
      <c r="D1" s="69"/>
      <c r="E1" s="17"/>
      <c r="F1" s="15"/>
      <c r="G1" s="17"/>
      <c r="H1" s="92" t="s">
        <v>16</v>
      </c>
      <c r="I1" s="93"/>
      <c r="J1" s="94"/>
    </row>
    <row r="2" spans="1:10" x14ac:dyDescent="0.25">
      <c r="A2" s="18"/>
      <c r="B2" s="70"/>
      <c r="C2" s="70"/>
      <c r="D2" s="70"/>
      <c r="E2" s="11"/>
      <c r="F2" s="13" t="s">
        <v>26</v>
      </c>
      <c r="G2" s="1"/>
      <c r="H2" s="4" t="s">
        <v>33</v>
      </c>
      <c r="I2" s="34"/>
      <c r="J2" s="19"/>
    </row>
    <row r="3" spans="1:10" x14ac:dyDescent="0.25">
      <c r="A3" s="18"/>
      <c r="B3" s="1" t="s">
        <v>12</v>
      </c>
      <c r="C3" s="1"/>
      <c r="D3" s="1"/>
      <c r="E3" s="1"/>
      <c r="F3" s="13"/>
      <c r="G3" s="1"/>
      <c r="H3" s="5"/>
      <c r="I3" s="35"/>
      <c r="J3" s="20"/>
    </row>
    <row r="4" spans="1:10" x14ac:dyDescent="0.25">
      <c r="A4" s="18"/>
      <c r="B4" s="7" t="s">
        <v>1</v>
      </c>
      <c r="C4" s="1"/>
      <c r="D4" s="1"/>
      <c r="E4" s="1"/>
      <c r="F4" s="13"/>
      <c r="G4" s="1"/>
      <c r="H4" s="5"/>
      <c r="I4" s="35"/>
      <c r="J4" s="20"/>
    </row>
    <row r="5" spans="1:10" x14ac:dyDescent="0.25">
      <c r="A5" s="18"/>
      <c r="B5" s="1"/>
      <c r="C5" s="1"/>
      <c r="D5" s="1"/>
      <c r="E5" s="1"/>
      <c r="F5" s="13"/>
      <c r="G5" s="1"/>
      <c r="H5" s="5"/>
      <c r="I5" s="35"/>
      <c r="J5" s="20"/>
    </row>
    <row r="6" spans="1:10" ht="15.75" thickBot="1" x14ac:dyDescent="0.3">
      <c r="A6" s="18"/>
      <c r="B6" s="1" t="s">
        <v>0</v>
      </c>
      <c r="C6" s="1"/>
      <c r="D6" s="1"/>
      <c r="E6" s="1"/>
      <c r="F6" s="13"/>
      <c r="G6" s="1"/>
      <c r="H6" s="3"/>
      <c r="I6" s="35"/>
      <c r="J6" s="21"/>
    </row>
    <row r="7" spans="1:10" ht="15.75" thickBot="1" x14ac:dyDescent="0.3">
      <c r="A7" s="18"/>
      <c r="B7" s="1"/>
      <c r="C7" s="1"/>
      <c r="D7" s="1"/>
      <c r="E7" s="1"/>
      <c r="F7" s="13" t="s">
        <v>26</v>
      </c>
      <c r="G7" s="1"/>
      <c r="H7" s="12" t="s">
        <v>24</v>
      </c>
      <c r="I7" s="106"/>
      <c r="J7" s="107"/>
    </row>
    <row r="8" spans="1:10" ht="15.75" thickBot="1" x14ac:dyDescent="0.3">
      <c r="A8" s="18"/>
      <c r="B8" s="1"/>
      <c r="C8" s="1"/>
      <c r="D8" s="1"/>
      <c r="E8" s="1"/>
      <c r="F8" s="13" t="s">
        <v>26</v>
      </c>
      <c r="G8" s="1"/>
      <c r="H8" s="1" t="s">
        <v>25</v>
      </c>
      <c r="I8" s="35"/>
      <c r="J8" s="21"/>
    </row>
    <row r="9" spans="1:10" ht="22.9" customHeight="1" thickBot="1" x14ac:dyDescent="0.3">
      <c r="A9" s="76" t="s">
        <v>18</v>
      </c>
      <c r="B9" s="77"/>
      <c r="C9" s="78"/>
      <c r="D9" s="1"/>
      <c r="E9" s="1"/>
      <c r="F9" s="13"/>
      <c r="G9" s="1"/>
      <c r="H9" s="10" t="s">
        <v>27</v>
      </c>
      <c r="I9" s="36"/>
      <c r="J9" s="22"/>
    </row>
    <row r="10" spans="1:10" ht="22.9" customHeight="1" x14ac:dyDescent="0.25">
      <c r="A10" s="23" t="s">
        <v>2</v>
      </c>
      <c r="B10" s="1" t="s">
        <v>48</v>
      </c>
      <c r="C10" s="1"/>
      <c r="D10" s="1"/>
      <c r="E10" s="1"/>
      <c r="F10" s="13"/>
      <c r="G10" s="1"/>
      <c r="H10" s="1" t="s">
        <v>20</v>
      </c>
      <c r="I10" s="35"/>
      <c r="J10" s="21"/>
    </row>
    <row r="11" spans="1:10" ht="46.9" customHeight="1" x14ac:dyDescent="0.25">
      <c r="A11" s="18"/>
      <c r="B11" s="1"/>
      <c r="C11" s="1"/>
      <c r="D11" s="1"/>
      <c r="E11" s="1"/>
      <c r="F11" s="13"/>
      <c r="G11" s="1"/>
      <c r="H11" s="1"/>
      <c r="I11" s="35"/>
      <c r="J11" s="21"/>
    </row>
    <row r="12" spans="1:10" s="2" customFormat="1" ht="56.25" customHeight="1" thickBot="1" x14ac:dyDescent="0.3">
      <c r="A12" s="39" t="s">
        <v>3</v>
      </c>
      <c r="B12" s="40" t="s">
        <v>4</v>
      </c>
      <c r="C12" s="74" t="s">
        <v>32</v>
      </c>
      <c r="D12" s="75"/>
      <c r="E12" s="75"/>
      <c r="F12" s="33" t="s">
        <v>41</v>
      </c>
      <c r="G12" s="41" t="s">
        <v>21</v>
      </c>
      <c r="H12" s="41" t="s">
        <v>37</v>
      </c>
      <c r="I12" s="42" t="s">
        <v>34</v>
      </c>
      <c r="J12" s="43" t="s">
        <v>35</v>
      </c>
    </row>
    <row r="13" spans="1:10" ht="27" customHeight="1" thickTop="1" x14ac:dyDescent="0.25">
      <c r="A13" s="44" t="s">
        <v>36</v>
      </c>
      <c r="B13" s="45">
        <v>0</v>
      </c>
      <c r="C13" s="82" t="s">
        <v>31</v>
      </c>
      <c r="D13" s="83"/>
      <c r="E13" s="83"/>
      <c r="F13" s="46">
        <v>21.99</v>
      </c>
      <c r="G13" s="45">
        <v>23.49</v>
      </c>
      <c r="H13" s="45">
        <v>3.5</v>
      </c>
      <c r="I13" s="47">
        <f>G13-H13</f>
        <v>19.989999999999998</v>
      </c>
      <c r="J13" s="48">
        <f>I13*B13</f>
        <v>0</v>
      </c>
    </row>
    <row r="14" spans="1:10" ht="20.25" customHeight="1" thickBot="1" x14ac:dyDescent="0.3">
      <c r="A14" s="49"/>
      <c r="B14" s="50"/>
      <c r="C14" s="81" t="s">
        <v>38</v>
      </c>
      <c r="D14" s="81"/>
      <c r="E14" s="81"/>
      <c r="F14" s="51"/>
      <c r="G14" s="50"/>
      <c r="H14" s="50"/>
      <c r="I14" s="52"/>
      <c r="J14" s="53"/>
    </row>
    <row r="15" spans="1:10" ht="27" customHeight="1" thickTop="1" x14ac:dyDescent="0.25">
      <c r="A15" s="24" t="s">
        <v>22</v>
      </c>
      <c r="B15" s="61">
        <v>0</v>
      </c>
      <c r="C15" s="82" t="s">
        <v>39</v>
      </c>
      <c r="D15" s="83"/>
      <c r="E15" s="83"/>
      <c r="F15" s="46">
        <v>24.25</v>
      </c>
      <c r="G15" s="45">
        <v>25.89</v>
      </c>
      <c r="H15" s="45">
        <v>3.64</v>
      </c>
      <c r="I15" s="47">
        <f>G15-H15</f>
        <v>22.25</v>
      </c>
      <c r="J15" s="45">
        <f>I15*B15</f>
        <v>0</v>
      </c>
    </row>
    <row r="16" spans="1:10" ht="30.6" customHeight="1" x14ac:dyDescent="0.25">
      <c r="A16" s="24"/>
      <c r="B16" s="61"/>
      <c r="C16" s="79" t="s">
        <v>40</v>
      </c>
      <c r="D16" s="80"/>
      <c r="E16" s="80"/>
      <c r="F16" s="64"/>
      <c r="G16" s="55"/>
      <c r="H16" s="55"/>
      <c r="I16" s="57"/>
      <c r="J16" s="55"/>
    </row>
    <row r="17" spans="1:10" ht="27" customHeight="1" x14ac:dyDescent="0.25">
      <c r="A17" s="54" t="s">
        <v>42</v>
      </c>
      <c r="B17" s="62">
        <v>0</v>
      </c>
      <c r="C17" s="84" t="s">
        <v>43</v>
      </c>
      <c r="D17" s="80"/>
      <c r="E17" s="80"/>
      <c r="F17" s="58">
        <v>20.46</v>
      </c>
      <c r="G17" s="55">
        <v>20.61</v>
      </c>
      <c r="H17" s="55">
        <v>1.1499999999999999</v>
      </c>
      <c r="I17" s="57">
        <f t="shared" ref="I17" si="0">G17-H17</f>
        <v>19.46</v>
      </c>
      <c r="J17" s="55">
        <f>I17*B17</f>
        <v>0</v>
      </c>
    </row>
    <row r="18" spans="1:10" ht="27" customHeight="1" x14ac:dyDescent="0.25">
      <c r="B18" s="62"/>
      <c r="C18" s="85" t="s">
        <v>44</v>
      </c>
      <c r="D18" s="86"/>
      <c r="E18" s="86"/>
      <c r="F18" s="65"/>
      <c r="G18" s="66"/>
      <c r="H18" s="66"/>
      <c r="I18" s="57"/>
      <c r="J18" s="66"/>
    </row>
    <row r="19" spans="1:10" ht="27" customHeight="1" x14ac:dyDescent="0.25">
      <c r="A19" s="54" t="s">
        <v>46</v>
      </c>
      <c r="B19" s="62">
        <v>0</v>
      </c>
      <c r="C19" s="84" t="s">
        <v>45</v>
      </c>
      <c r="D19" s="80"/>
      <c r="E19" s="80"/>
      <c r="F19" s="59">
        <v>21.66</v>
      </c>
      <c r="G19" s="55">
        <v>23.66</v>
      </c>
      <c r="H19" s="55">
        <v>3</v>
      </c>
      <c r="I19" s="57">
        <f>G19-H19</f>
        <v>20.66</v>
      </c>
      <c r="J19" s="55">
        <f>I19*B19</f>
        <v>0</v>
      </c>
    </row>
    <row r="20" spans="1:10" ht="27" customHeight="1" x14ac:dyDescent="0.25">
      <c r="A20" s="54"/>
      <c r="B20" s="62"/>
      <c r="C20" s="79"/>
      <c r="D20" s="80"/>
      <c r="E20" s="80"/>
      <c r="F20" s="56"/>
      <c r="G20" s="55"/>
      <c r="H20" s="55"/>
      <c r="I20" s="57"/>
      <c r="J20" s="55"/>
    </row>
    <row r="21" spans="1:10" ht="27" customHeight="1" x14ac:dyDescent="0.25">
      <c r="A21" s="54" t="s">
        <v>23</v>
      </c>
      <c r="B21" s="62">
        <v>0</v>
      </c>
      <c r="C21" s="79" t="s">
        <v>47</v>
      </c>
      <c r="D21" s="80"/>
      <c r="E21" s="80"/>
      <c r="F21" s="58">
        <v>12.82</v>
      </c>
      <c r="G21" s="55">
        <v>155.63999999999999</v>
      </c>
      <c r="H21" s="55">
        <v>14.52</v>
      </c>
      <c r="I21" s="57">
        <v>141.12</v>
      </c>
      <c r="J21" s="55">
        <f>I21*B21</f>
        <v>0</v>
      </c>
    </row>
    <row r="22" spans="1:10" ht="27" customHeight="1" x14ac:dyDescent="0.25">
      <c r="A22" s="54"/>
      <c r="B22" s="62"/>
      <c r="C22" s="84"/>
      <c r="D22" s="80"/>
      <c r="E22" s="80"/>
      <c r="F22" s="60">
        <v>11.76</v>
      </c>
      <c r="G22" s="55"/>
      <c r="H22" s="55"/>
      <c r="I22" s="57"/>
      <c r="J22" s="55"/>
    </row>
    <row r="23" spans="1:10" ht="35.25" customHeight="1" thickBot="1" x14ac:dyDescent="0.3">
      <c r="A23" s="27"/>
      <c r="B23" s="63"/>
      <c r="C23" s="87"/>
      <c r="D23" s="88"/>
      <c r="E23" s="88"/>
      <c r="F23" s="67"/>
      <c r="G23" s="50"/>
      <c r="H23" s="50"/>
      <c r="I23" s="52"/>
      <c r="J23" s="50"/>
    </row>
    <row r="24" spans="1:10" ht="25.15" customHeight="1" thickTop="1" x14ac:dyDescent="0.25">
      <c r="A24" s="95" t="s">
        <v>8</v>
      </c>
      <c r="B24" s="96"/>
      <c r="C24" s="96"/>
      <c r="D24" s="96"/>
      <c r="E24" s="96"/>
      <c r="F24" s="96"/>
      <c r="G24" s="96"/>
      <c r="H24" s="96"/>
      <c r="I24" s="97"/>
      <c r="J24" s="28">
        <f>G13*B13+G15*B15+G17*B17+G19*B19+G21*B21</f>
        <v>0</v>
      </c>
    </row>
    <row r="25" spans="1:10" ht="25.15" customHeight="1" x14ac:dyDescent="0.25">
      <c r="A25" s="98" t="s">
        <v>9</v>
      </c>
      <c r="B25" s="99"/>
      <c r="C25" s="99"/>
      <c r="D25" s="99"/>
      <c r="E25" s="99"/>
      <c r="F25" s="99"/>
      <c r="G25" s="99"/>
      <c r="H25" s="99"/>
      <c r="I25" s="100"/>
      <c r="J25" s="25">
        <f>H13*B13+H15*B15+H17*B17+H19*B19+H21*B21</f>
        <v>0</v>
      </c>
    </row>
    <row r="26" spans="1:10" ht="25.15" customHeight="1" thickBot="1" x14ac:dyDescent="0.3">
      <c r="A26" s="101" t="s">
        <v>10</v>
      </c>
      <c r="B26" s="102"/>
      <c r="C26" s="102"/>
      <c r="D26" s="102"/>
      <c r="E26" s="102"/>
      <c r="F26" s="102"/>
      <c r="G26" s="102"/>
      <c r="H26" s="102"/>
      <c r="I26" s="103"/>
      <c r="J26" s="26">
        <f>J24-J25</f>
        <v>0</v>
      </c>
    </row>
    <row r="27" spans="1:10" ht="26.45" customHeight="1" thickTop="1" thickBot="1" x14ac:dyDescent="0.3">
      <c r="A27" s="29" t="s">
        <v>7</v>
      </c>
      <c r="B27" s="30"/>
      <c r="C27" s="30"/>
      <c r="D27" s="30"/>
      <c r="E27" s="30"/>
      <c r="F27" s="31"/>
      <c r="G27" s="30"/>
      <c r="H27" s="30"/>
      <c r="I27" s="38"/>
      <c r="J27" s="32">
        <f>J26*1.2</f>
        <v>0</v>
      </c>
    </row>
    <row r="28" spans="1:10" ht="19.899999999999999" customHeight="1" thickTop="1" thickBot="1" x14ac:dyDescent="0.3">
      <c r="A28" s="1"/>
      <c r="B28" s="1"/>
      <c r="C28" s="1"/>
      <c r="D28" s="1"/>
      <c r="E28" s="1"/>
      <c r="F28" s="13"/>
      <c r="G28" s="1"/>
      <c r="H28" s="1"/>
      <c r="I28" s="35"/>
      <c r="J28" s="1"/>
    </row>
    <row r="29" spans="1:10" ht="23.45" customHeight="1" thickBot="1" x14ac:dyDescent="0.3">
      <c r="A29" s="104" t="s">
        <v>5</v>
      </c>
      <c r="B29" s="105"/>
      <c r="C29" s="8"/>
      <c r="D29" s="9"/>
      <c r="G29" s="72" t="s">
        <v>19</v>
      </c>
      <c r="H29" s="112"/>
      <c r="I29" s="112"/>
      <c r="J29" s="1"/>
    </row>
    <row r="30" spans="1:10" x14ac:dyDescent="0.25">
      <c r="A30" s="71"/>
      <c r="B30" s="72"/>
      <c r="C30" s="72"/>
      <c r="D30" s="73"/>
      <c r="E30" s="1"/>
      <c r="F30" s="13"/>
      <c r="G30" s="1"/>
      <c r="H30" s="1"/>
      <c r="I30" s="35"/>
      <c r="J30" s="1"/>
    </row>
    <row r="31" spans="1:10" x14ac:dyDescent="0.25">
      <c r="A31" s="71"/>
      <c r="B31" s="72"/>
      <c r="C31" s="72"/>
      <c r="D31" s="73"/>
      <c r="G31" s="108" t="s">
        <v>6</v>
      </c>
      <c r="H31" s="109"/>
      <c r="I31" s="109"/>
      <c r="J31" s="1"/>
    </row>
    <row r="32" spans="1:10" x14ac:dyDescent="0.25">
      <c r="A32" s="71"/>
      <c r="B32" s="72"/>
      <c r="C32" s="72"/>
      <c r="D32" s="73"/>
      <c r="E32" s="1"/>
      <c r="F32" s="13"/>
      <c r="G32" s="1"/>
      <c r="H32" s="1"/>
      <c r="I32" s="35"/>
      <c r="J32" s="1"/>
    </row>
    <row r="33" spans="1:10" x14ac:dyDescent="0.25">
      <c r="A33" s="71"/>
      <c r="B33" s="72"/>
      <c r="C33" s="72"/>
      <c r="D33" s="73"/>
      <c r="G33" s="110" t="s">
        <v>28</v>
      </c>
      <c r="H33" s="111"/>
      <c r="I33" s="111"/>
      <c r="J33" s="111"/>
    </row>
    <row r="34" spans="1:10" x14ac:dyDescent="0.25">
      <c r="A34" s="71"/>
      <c r="B34" s="72"/>
      <c r="C34" s="72"/>
      <c r="D34" s="73"/>
      <c r="E34" s="1"/>
      <c r="F34" s="13"/>
      <c r="G34" s="1" t="s">
        <v>29</v>
      </c>
      <c r="H34" s="1"/>
      <c r="I34" s="35"/>
      <c r="J34" s="1"/>
    </row>
    <row r="35" spans="1:10" ht="15.75" thickBot="1" x14ac:dyDescent="0.3">
      <c r="A35" s="89" t="s">
        <v>17</v>
      </c>
      <c r="B35" s="90"/>
      <c r="C35" s="90"/>
      <c r="D35" s="91"/>
      <c r="E35" s="1"/>
      <c r="F35" s="13"/>
      <c r="G35" s="1"/>
      <c r="H35" s="1"/>
      <c r="I35" s="35"/>
      <c r="J35" s="1"/>
    </row>
    <row r="36" spans="1:10" x14ac:dyDescent="0.25">
      <c r="A36" s="1"/>
      <c r="B36" s="1"/>
      <c r="C36" s="1"/>
      <c r="D36" s="1"/>
      <c r="E36" s="1"/>
      <c r="F36" s="13" t="s">
        <v>15</v>
      </c>
      <c r="G36" s="1"/>
      <c r="H36" s="1"/>
      <c r="I36" s="35"/>
      <c r="J36" s="1"/>
    </row>
    <row r="37" spans="1:10" x14ac:dyDescent="0.25">
      <c r="E37" s="1"/>
      <c r="F37" s="13" t="s">
        <v>14</v>
      </c>
      <c r="G37" s="1"/>
      <c r="H37" s="1"/>
      <c r="I37" s="35"/>
      <c r="J37" s="1"/>
    </row>
    <row r="38" spans="1:10" x14ac:dyDescent="0.25">
      <c r="F38" s="14" t="s">
        <v>13</v>
      </c>
    </row>
    <row r="39" spans="1:10" x14ac:dyDescent="0.25">
      <c r="A39" s="6" t="s">
        <v>30</v>
      </c>
      <c r="B39" s="6"/>
      <c r="C39" s="6"/>
      <c r="D39" s="6"/>
    </row>
  </sheetData>
  <mergeCells count="29">
    <mergeCell ref="A35:D35"/>
    <mergeCell ref="H1:J1"/>
    <mergeCell ref="A24:I24"/>
    <mergeCell ref="A25:I25"/>
    <mergeCell ref="A26:I26"/>
    <mergeCell ref="A29:B29"/>
    <mergeCell ref="C19:E19"/>
    <mergeCell ref="C20:E20"/>
    <mergeCell ref="I7:J7"/>
    <mergeCell ref="A33:D33"/>
    <mergeCell ref="A34:D34"/>
    <mergeCell ref="G31:I31"/>
    <mergeCell ref="G33:J33"/>
    <mergeCell ref="G29:I29"/>
    <mergeCell ref="A32:D32"/>
    <mergeCell ref="C14:E14"/>
    <mergeCell ref="C15:E15"/>
    <mergeCell ref="C16:E16"/>
    <mergeCell ref="C17:E17"/>
    <mergeCell ref="C18:E18"/>
    <mergeCell ref="C22:E22"/>
    <mergeCell ref="C23:E23"/>
    <mergeCell ref="B1:D2"/>
    <mergeCell ref="A30:D30"/>
    <mergeCell ref="A31:D31"/>
    <mergeCell ref="C12:E12"/>
    <mergeCell ref="A9:C9"/>
    <mergeCell ref="C21:E21"/>
    <mergeCell ref="C13:E13"/>
  </mergeCells>
  <hyperlinks>
    <hyperlink ref="B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PERNOD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Domange, Sylvie</dc:creator>
  <cp:lastModifiedBy>matth</cp:lastModifiedBy>
  <cp:lastPrinted>2018-02-23T16:33:43Z</cp:lastPrinted>
  <dcterms:created xsi:type="dcterms:W3CDTF">2016-02-05T08:14:59Z</dcterms:created>
  <dcterms:modified xsi:type="dcterms:W3CDTF">2019-04-09T15:52:05Z</dcterms:modified>
</cp:coreProperties>
</file>